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tabRatio="778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<sst xmlns="http://schemas.openxmlformats.org/spreadsheetml/2006/main" count="39" uniqueCount="34">
  <si>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D</t>
  </si>
  <si>
    <t>A</t>
  </si>
  <si>
    <t>B</t>
  </si>
  <si>
    <t>Chi bổ sung quỹ dự trữ tài chính</t>
  </si>
  <si>
    <t>C</t>
  </si>
  <si>
    <t>STT</t>
  </si>
  <si>
    <t>I</t>
  </si>
  <si>
    <t>II</t>
  </si>
  <si>
    <t>Chi đầu tư phát triển</t>
  </si>
  <si>
    <t>Chi thường xuyên</t>
  </si>
  <si>
    <t>Thu chuyển nguồn từ năm trước chuyển sang</t>
  </si>
  <si>
    <t>TỔNG CHI NSĐP</t>
  </si>
  <si>
    <t xml:space="preserve">Tổng chi cân đối NSĐP </t>
  </si>
  <si>
    <t>Chi trả nợ lãi các khoản do chính quyền địa phương vay</t>
  </si>
  <si>
    <t>Dự phòng ngân sách</t>
  </si>
  <si>
    <t>BỘI CHI NSĐP/BỘI THU NSĐP/KẾT DƯ NSĐP</t>
  </si>
  <si>
    <t>CHI TRẢ NỢ GỐC CỦA NSĐP</t>
  </si>
  <si>
    <t>Thu viện trợ</t>
  </si>
  <si>
    <t>DỰ TOÁN NĂM</t>
  </si>
  <si>
    <t>CÙNG KỲ NĂM TRƯỚC</t>
  </si>
  <si>
    <t>NỘI DUNG</t>
  </si>
  <si>
    <t>TỔNG NGUỒN THU NSNN TRÊN ĐỊA BÀN</t>
  </si>
  <si>
    <t>SO SÁNH ƯỚC THỰC HIỆN VỚI (%)</t>
  </si>
  <si>
    <t>Thu cân đối NSNN</t>
  </si>
  <si>
    <t>Thu nội địa</t>
  </si>
  <si>
    <t>Thu từ dầu thô</t>
  </si>
  <si>
    <t>Thu cân đối từ hoạt động xuất khẩu, nhập khẩu</t>
  </si>
  <si>
    <t>Chi từ nguồn bổ sung có mục tiêu từ NSTW cho NSĐP</t>
  </si>
  <si>
    <t>UBND TỈNH BẮC NINH</t>
  </si>
  <si>
    <t>Biểu số 59/CK-NSNN</t>
  </si>
  <si>
    <t xml:space="preserve"> Đơn vị: triệu đồng</t>
  </si>
  <si>
    <t>Chi tạo nguồn cải cách tiền lương</t>
  </si>
  <si>
    <t>CÂN ĐỐI NGÂN SÁCH ĐỊA PHƯƠNG 6 THÁNG NĂM 2019</t>
  </si>
  <si>
    <t>ƯỚC THỰC HIỆN ĐẾN 30/6/2019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</si>
</sst>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6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name val="Arial"/>
      <family val="2"/>
    </font>
    <font>
      <sz val="13"/>
      <color indexed="8"/>
      <name val="Times New Roman"/>
      <family val="2"/>
    </font>
    <font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164" fontId="42" fillId="0" borderId="0" xfId="42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9" fontId="43" fillId="0" borderId="10" xfId="67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vertical="center" wrapText="1"/>
    </xf>
    <xf numFmtId="9" fontId="45" fillId="0" borderId="10" xfId="67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3" fontId="45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10" xfId="56"/>
    <cellStyle name="Normal 11" xfId="57"/>
    <cellStyle name="Normal 2" xfId="58"/>
    <cellStyle name="Normal 3" xfId="59"/>
    <cellStyle name="Normal 4" xfId="60"/>
    <cellStyle name="Normal 5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PageLayoutView="0" workbookViewId="0" topLeftCell="A1">
      <selection activeCell="C13" sqref="C13"/>
    </sheetView>
  </sheetViews>
  <sheetFormatPr defaultColWidth="8.88671875" defaultRowHeight="16.5"/>
  <cols>
    <col min="1" max="1" width="4.88671875" style="2" customWidth="1"/>
    <col min="2" max="2" width="50.88671875" style="2" customWidth="1"/>
    <col min="3" max="3" width="19.6640625" style="8" customWidth="1"/>
    <col min="4" max="4" width="17.21484375" style="2" customWidth="1"/>
    <col min="5" max="5" width="14.21484375" style="2" customWidth="1"/>
    <col min="6" max="6" width="15.21484375" style="2" customWidth="1"/>
    <col min="7" max="7" width="15.4453125" style="2" customWidth="1"/>
    <col min="8" max="8" width="13.88671875" style="2" bestFit="1" customWidth="1"/>
    <col min="9" max="16384" width="8.88671875" style="2" customWidth="1"/>
  </cols>
  <sheetData>
    <row r="1" spans="1:6" ht="16.5">
      <c r="A1" s="1" t="s">
        <v>28</v>
      </c>
      <c r="E1" s="9" t="s">
        <v>29</v>
      </c>
      <c r="F1" s="9"/>
    </row>
    <row r="2" spans="1:6" ht="16.5">
      <c r="A2" s="1"/>
      <c r="E2" s="10"/>
      <c r="F2" s="10"/>
    </row>
    <row r="3" spans="1:6" ht="16.5" customHeight="1">
      <c r="A3" s="5" t="s">
        <v>32</v>
      </c>
      <c r="B3" s="5"/>
      <c r="C3" s="5"/>
      <c r="D3" s="5"/>
      <c r="E3" s="5"/>
      <c r="F3" s="5"/>
    </row>
    <row r="4" spans="1:4" ht="16.5" customHeight="1">
      <c r="A4" s="5"/>
      <c r="B4" s="5"/>
      <c r="C4" s="5"/>
      <c r="D4" s="5"/>
    </row>
    <row r="5" spans="5:6" ht="16.5">
      <c r="E5" s="7" t="s">
        <v>30</v>
      </c>
      <c r="F5" s="7"/>
    </row>
    <row r="6" spans="1:6" ht="30.75" customHeight="1">
      <c r="A6" s="11" t="s">
        <v>5</v>
      </c>
      <c r="B6" s="11" t="s">
        <v>20</v>
      </c>
      <c r="C6" s="12" t="s">
        <v>18</v>
      </c>
      <c r="D6" s="11" t="s">
        <v>33</v>
      </c>
      <c r="E6" s="6" t="s">
        <v>22</v>
      </c>
      <c r="F6" s="6"/>
    </row>
    <row r="7" spans="1:6" ht="58.5" customHeight="1">
      <c r="A7" s="11"/>
      <c r="B7" s="11"/>
      <c r="C7" s="12"/>
      <c r="D7" s="11"/>
      <c r="E7" s="4" t="s">
        <v>18</v>
      </c>
      <c r="F7" s="4" t="s">
        <v>19</v>
      </c>
    </row>
    <row r="8" spans="1:6" ht="30.75" customHeight="1">
      <c r="A8" s="13" t="s">
        <v>1</v>
      </c>
      <c r="B8" s="13" t="s">
        <v>2</v>
      </c>
      <c r="C8" s="13">
        <v>1</v>
      </c>
      <c r="D8" s="13">
        <v>2</v>
      </c>
      <c r="E8" s="13"/>
      <c r="F8" s="13"/>
    </row>
    <row r="9" spans="1:8" s="1" customFormat="1" ht="30.75" customHeight="1">
      <c r="A9" s="15" t="s">
        <v>1</v>
      </c>
      <c r="B9" s="16" t="s">
        <v>21</v>
      </c>
      <c r="C9" s="17">
        <v>27397000</v>
      </c>
      <c r="D9" s="17">
        <f>D10+D15</f>
        <v>15187975</v>
      </c>
      <c r="E9" s="18">
        <f>D9/C9</f>
        <v>0.5543663539803628</v>
      </c>
      <c r="F9" s="18">
        <v>1.093945576487973</v>
      </c>
      <c r="G9" s="3"/>
      <c r="H9" s="3"/>
    </row>
    <row r="10" spans="1:8" s="1" customFormat="1" ht="30.75" customHeight="1">
      <c r="A10" s="15" t="s">
        <v>6</v>
      </c>
      <c r="B10" s="16" t="s">
        <v>23</v>
      </c>
      <c r="C10" s="17">
        <f>C11+C12+C13+C14</f>
        <v>27397000</v>
      </c>
      <c r="D10" s="17">
        <f>D11+D12+D13+D14</f>
        <v>15187975</v>
      </c>
      <c r="E10" s="18">
        <f>D10/C10</f>
        <v>0.5543663539803628</v>
      </c>
      <c r="F10" s="18">
        <v>1.0514188481594493</v>
      </c>
      <c r="G10" s="3"/>
      <c r="H10" s="3"/>
    </row>
    <row r="11" spans="1:8" ht="30.75" customHeight="1">
      <c r="A11" s="13">
        <v>1</v>
      </c>
      <c r="B11" s="19" t="s">
        <v>24</v>
      </c>
      <c r="C11" s="14">
        <v>21147000</v>
      </c>
      <c r="D11" s="14">
        <v>12138991</v>
      </c>
      <c r="E11" s="20">
        <f>D11/C11</f>
        <v>0.5740289875632477</v>
      </c>
      <c r="F11" s="20">
        <v>1.0429652457232814</v>
      </c>
      <c r="G11" s="3"/>
      <c r="H11" s="3"/>
    </row>
    <row r="12" spans="1:8" ht="30.75" customHeight="1">
      <c r="A12" s="13">
        <v>2</v>
      </c>
      <c r="B12" s="19" t="s">
        <v>25</v>
      </c>
      <c r="C12" s="14">
        <v>0</v>
      </c>
      <c r="D12" s="21">
        <v>0</v>
      </c>
      <c r="E12" s="20"/>
      <c r="F12" s="20"/>
      <c r="G12" s="3"/>
      <c r="H12" s="3"/>
    </row>
    <row r="13" spans="1:8" ht="30.75" customHeight="1">
      <c r="A13" s="13">
        <v>3</v>
      </c>
      <c r="B13" s="19" t="s">
        <v>26</v>
      </c>
      <c r="C13" s="14">
        <v>6250000</v>
      </c>
      <c r="D13" s="14">
        <v>3048984</v>
      </c>
      <c r="E13" s="20">
        <f>D13/C13</f>
        <v>0.48783744</v>
      </c>
      <c r="F13" s="20">
        <v>1.0638073220340247</v>
      </c>
      <c r="G13" s="3"/>
      <c r="H13" s="3"/>
    </row>
    <row r="14" spans="1:8" ht="30.75" customHeight="1">
      <c r="A14" s="13">
        <v>4</v>
      </c>
      <c r="B14" s="19" t="s">
        <v>17</v>
      </c>
      <c r="C14" s="14">
        <v>0</v>
      </c>
      <c r="D14" s="14">
        <v>0</v>
      </c>
      <c r="E14" s="20"/>
      <c r="F14" s="20"/>
      <c r="G14" s="3"/>
      <c r="H14" s="3"/>
    </row>
    <row r="15" spans="1:8" s="1" customFormat="1" ht="30.75" customHeight="1">
      <c r="A15" s="15" t="s">
        <v>7</v>
      </c>
      <c r="B15" s="16" t="s">
        <v>10</v>
      </c>
      <c r="C15" s="17">
        <v>0</v>
      </c>
      <c r="D15" s="17"/>
      <c r="E15" s="20"/>
      <c r="F15" s="18">
        <v>1.2320312325000757</v>
      </c>
      <c r="G15" s="3"/>
      <c r="H15" s="3"/>
    </row>
    <row r="16" spans="1:8" s="1" customFormat="1" ht="30.75" customHeight="1">
      <c r="A16" s="15" t="s">
        <v>2</v>
      </c>
      <c r="B16" s="16" t="s">
        <v>11</v>
      </c>
      <c r="C16" s="17">
        <f>C17+C24</f>
        <v>17720186</v>
      </c>
      <c r="D16" s="17">
        <f>D17+D24</f>
        <v>10749525</v>
      </c>
      <c r="E16" s="18">
        <f aca="true" t="shared" si="0" ref="E16:E24">D16/C16</f>
        <v>0.6066259688244807</v>
      </c>
      <c r="F16" s="18">
        <v>1.5239511085676356</v>
      </c>
      <c r="G16" s="3"/>
      <c r="H16" s="3"/>
    </row>
    <row r="17" spans="1:8" s="1" customFormat="1" ht="30.75" customHeight="1">
      <c r="A17" s="15" t="s">
        <v>6</v>
      </c>
      <c r="B17" s="16" t="s">
        <v>12</v>
      </c>
      <c r="C17" s="17">
        <f>SUM(C18:C23)</f>
        <v>17486573</v>
      </c>
      <c r="D17" s="17">
        <f>SUM(D18:D23)</f>
        <v>10589691</v>
      </c>
      <c r="E17" s="18">
        <f t="shared" si="0"/>
        <v>0.6055898431327854</v>
      </c>
      <c r="F17" s="18">
        <v>1.5737155293161078</v>
      </c>
      <c r="G17" s="3"/>
      <c r="H17" s="3"/>
    </row>
    <row r="18" spans="1:8" ht="30.75" customHeight="1">
      <c r="A18" s="13">
        <v>1</v>
      </c>
      <c r="B18" s="19" t="s">
        <v>8</v>
      </c>
      <c r="C18" s="14">
        <v>5609869</v>
      </c>
      <c r="D18" s="14">
        <v>4701000</v>
      </c>
      <c r="E18" s="20">
        <f t="shared" si="0"/>
        <v>0.8379874824171474</v>
      </c>
      <c r="F18" s="20">
        <v>1.2815634400168439</v>
      </c>
      <c r="G18" s="3"/>
      <c r="H18" s="3"/>
    </row>
    <row r="19" spans="1:8" ht="30.75" customHeight="1">
      <c r="A19" s="13">
        <v>2</v>
      </c>
      <c r="B19" s="19" t="s">
        <v>9</v>
      </c>
      <c r="C19" s="14">
        <v>9356255</v>
      </c>
      <c r="D19" s="14">
        <v>3845702</v>
      </c>
      <c r="E19" s="20">
        <f t="shared" si="0"/>
        <v>0.41103005422575595</v>
      </c>
      <c r="F19" s="20">
        <v>1.257416790359369</v>
      </c>
      <c r="G19" s="3"/>
      <c r="H19" s="3"/>
    </row>
    <row r="20" spans="1:8" ht="30.75" customHeight="1">
      <c r="A20" s="13">
        <v>3</v>
      </c>
      <c r="B20" s="19" t="s">
        <v>13</v>
      </c>
      <c r="C20" s="14">
        <v>41800</v>
      </c>
      <c r="D20" s="14">
        <v>2500</v>
      </c>
      <c r="E20" s="20">
        <f t="shared" si="0"/>
        <v>0.05980861244019139</v>
      </c>
      <c r="F20" s="20">
        <v>0.99575489772004</v>
      </c>
      <c r="G20" s="3"/>
      <c r="H20" s="3"/>
    </row>
    <row r="21" spans="1:8" ht="30.75" customHeight="1">
      <c r="A21" s="13">
        <v>4</v>
      </c>
      <c r="B21" s="19" t="s">
        <v>3</v>
      </c>
      <c r="C21" s="14">
        <v>1000</v>
      </c>
      <c r="D21" s="14">
        <v>0</v>
      </c>
      <c r="E21" s="20">
        <f t="shared" si="0"/>
        <v>0</v>
      </c>
      <c r="F21" s="20"/>
      <c r="G21" s="3"/>
      <c r="H21" s="3"/>
    </row>
    <row r="22" spans="1:8" ht="30.75" customHeight="1">
      <c r="A22" s="13">
        <v>5</v>
      </c>
      <c r="B22" s="19" t="s">
        <v>14</v>
      </c>
      <c r="C22" s="14">
        <v>437160</v>
      </c>
      <c r="D22" s="14">
        <v>0</v>
      </c>
      <c r="E22" s="20">
        <f t="shared" si="0"/>
        <v>0</v>
      </c>
      <c r="F22" s="20"/>
      <c r="G22" s="3"/>
      <c r="H22" s="3"/>
    </row>
    <row r="23" spans="1:8" ht="30.75" customHeight="1">
      <c r="A23" s="13">
        <v>6</v>
      </c>
      <c r="B23" s="19" t="s">
        <v>31</v>
      </c>
      <c r="C23" s="14">
        <v>2040489</v>
      </c>
      <c r="D23" s="14">
        <v>2040489</v>
      </c>
      <c r="E23" s="20">
        <f t="shared" si="0"/>
        <v>1</v>
      </c>
      <c r="F23" s="20"/>
      <c r="G23" s="3"/>
      <c r="H23" s="3"/>
    </row>
    <row r="24" spans="1:8" s="1" customFormat="1" ht="30.75" customHeight="1">
      <c r="A24" s="15" t="s">
        <v>7</v>
      </c>
      <c r="B24" s="16" t="s">
        <v>27</v>
      </c>
      <c r="C24" s="17">
        <v>233613</v>
      </c>
      <c r="D24" s="17">
        <v>159834</v>
      </c>
      <c r="E24" s="18">
        <f t="shared" si="0"/>
        <v>0.6841828151686764</v>
      </c>
      <c r="F24" s="18">
        <v>0.8</v>
      </c>
      <c r="G24" s="3"/>
      <c r="H24" s="3"/>
    </row>
    <row r="25" spans="1:8" s="1" customFormat="1" ht="30.75" customHeight="1">
      <c r="A25" s="15" t="s">
        <v>4</v>
      </c>
      <c r="B25" s="16" t="s">
        <v>15</v>
      </c>
      <c r="C25" s="17"/>
      <c r="D25" s="17"/>
      <c r="E25" s="18"/>
      <c r="F25" s="18"/>
      <c r="G25" s="3"/>
      <c r="H25" s="3"/>
    </row>
    <row r="26" spans="1:8" ht="30.75" customHeight="1">
      <c r="A26" s="15" t="s">
        <v>0</v>
      </c>
      <c r="B26" s="16" t="s">
        <v>16</v>
      </c>
      <c r="C26" s="14"/>
      <c r="D26" s="14">
        <v>0</v>
      </c>
      <c r="E26" s="20"/>
      <c r="F26" s="20"/>
      <c r="G26" s="3"/>
      <c r="H26" s="3"/>
    </row>
    <row r="27" spans="1:4" ht="16.5">
      <c r="A27" s="22"/>
      <c r="B27" s="23"/>
      <c r="C27" s="24"/>
      <c r="D27" s="25"/>
    </row>
  </sheetData>
  <sheetProtection/>
  <mergeCells count="9">
    <mergeCell ref="E1:F1"/>
    <mergeCell ref="A3:F3"/>
    <mergeCell ref="E6:F6"/>
    <mergeCell ref="A4:D4"/>
    <mergeCell ref="A6:A7"/>
    <mergeCell ref="B6:B7"/>
    <mergeCell ref="C6:C7"/>
    <mergeCell ref="D6:D7"/>
    <mergeCell ref="E5:F5"/>
  </mergeCells>
  <printOptions horizontalCentered="1"/>
  <pageMargins left="0.07874015748031496" right="0.07874015748031496" top="0.2362204724409449" bottom="0.1968503937007874" header="0.7086614173228347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2019-09-30T07:10:00Z</cp:lastPrinted>
  <dcterms:created xsi:type="dcterms:W3CDTF">2017-05-03T00:47:04Z</dcterms:created>
  <dcterms:modified xsi:type="dcterms:W3CDTF">2019-09-30T07:11:23Z</dcterms:modified>
  <cp:category/>
  <cp:version/>
  <cp:contentType/>
  <cp:contentStatus/>
</cp:coreProperties>
</file>